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380" yWindow="1400" windowWidth="12120" windowHeight="11560" tabRatio="500" activeTab="1"/>
  </bookViews>
  <sheets>
    <sheet name="Sheet2" sheetId="1" r:id="rId1"/>
    <sheet name="Sheet1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<sst xmlns="http://schemas.openxmlformats.org/spreadsheetml/2006/main" count="74" uniqueCount="74">
  <si>
    <t>Election results</t>
  </si>
  <si>
    <t>D</t>
  </si>
  <si>
    <t>R</t>
  </si>
  <si>
    <t>Alab</t>
  </si>
  <si>
    <t>Alaska</t>
  </si>
  <si>
    <t>Arizona</t>
  </si>
  <si>
    <t>Ark</t>
  </si>
  <si>
    <t>Calif</t>
  </si>
  <si>
    <t>Colorado</t>
  </si>
  <si>
    <t>Conn</t>
  </si>
  <si>
    <t>Del</t>
  </si>
  <si>
    <t>DC</t>
  </si>
  <si>
    <t>Florida</t>
  </si>
  <si>
    <t>GA</t>
  </si>
  <si>
    <t>HI</t>
  </si>
  <si>
    <t>Id</t>
  </si>
  <si>
    <t>Ill</t>
  </si>
  <si>
    <t>Ind</t>
  </si>
  <si>
    <t>Iowa</t>
  </si>
  <si>
    <t>KA</t>
  </si>
  <si>
    <t>Ken</t>
  </si>
  <si>
    <t>Lou</t>
  </si>
  <si>
    <t>Maine</t>
  </si>
  <si>
    <t>Maryland</t>
  </si>
  <si>
    <t>Mass</t>
  </si>
  <si>
    <t>Mich</t>
  </si>
  <si>
    <t>Minn</t>
  </si>
  <si>
    <t>Mississipii</t>
  </si>
  <si>
    <t>Missouri</t>
  </si>
  <si>
    <t>Mont</t>
  </si>
  <si>
    <t>Neb</t>
  </si>
  <si>
    <t>Nev</t>
  </si>
  <si>
    <t>New Hmp</t>
  </si>
  <si>
    <t>New jersey</t>
  </si>
  <si>
    <t>xx</t>
  </si>
  <si>
    <t>New Mex</t>
  </si>
  <si>
    <t>New York</t>
  </si>
  <si>
    <t>N Carolina</t>
  </si>
  <si>
    <t>N Dak</t>
  </si>
  <si>
    <t>Ohio</t>
  </si>
  <si>
    <t>Oklahoma</t>
  </si>
  <si>
    <t>Oregon</t>
  </si>
  <si>
    <t>Penn</t>
  </si>
  <si>
    <t>RI</t>
  </si>
  <si>
    <t>S Carol</t>
  </si>
  <si>
    <t>S Dak</t>
  </si>
  <si>
    <t>Ten</t>
  </si>
  <si>
    <t>Texas</t>
  </si>
  <si>
    <t>Utah</t>
  </si>
  <si>
    <t>Vermont</t>
  </si>
  <si>
    <t>Virginia</t>
  </si>
  <si>
    <t>Washington</t>
  </si>
  <si>
    <t>West Virginia</t>
  </si>
  <si>
    <t>Wis</t>
  </si>
  <si>
    <t>Wyoming</t>
  </si>
  <si>
    <t>House of Representatives</t>
  </si>
  <si>
    <t>Republican</t>
  </si>
  <si>
    <t>Democrats</t>
  </si>
  <si>
    <t>popular vote</t>
  </si>
  <si>
    <t>House seats</t>
  </si>
  <si>
    <t>18-29</t>
  </si>
  <si>
    <t>30-44</t>
  </si>
  <si>
    <t>45-64</t>
  </si>
  <si>
    <t>65+</t>
  </si>
  <si>
    <t>65-69</t>
  </si>
  <si>
    <t>70-74</t>
  </si>
  <si>
    <t>75-79</t>
  </si>
  <si>
    <t>80-84</t>
  </si>
  <si>
    <t>85+</t>
  </si>
  <si>
    <t>% voters</t>
  </si>
  <si>
    <t>% pop</t>
  </si>
  <si>
    <t>pop cor</t>
  </si>
  <si>
    <t>dem</t>
  </si>
  <si>
    <t>rep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</si>
</sst>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0000%"/>
    <numFmt numFmtId="166" formatCode="0.0000000000000%"/>
    <numFmt numFmtId="167" formatCode="0.000000000000%"/>
    <numFmt numFmtId="168" formatCode="0.00000000000%"/>
    <numFmt numFmtId="169" formatCode="0.0000000000%"/>
    <numFmt numFmtId="170" formatCode="0.000000000%"/>
    <numFmt numFmtId="171" formatCode="0.00000000%"/>
    <numFmt numFmtId="172" formatCode="0.0000000%"/>
    <numFmt numFmtId="173" formatCode="0.000000%"/>
    <numFmt numFmtId="174" formatCode="_(* #,##0.000_);_(* \(#,##0.0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9" fontId="0" fillId="0" borderId="0" xfId="2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9" fontId="0" fillId="0" borderId="0" xfId="21" applyNumberFormat="1" applyAlignment="1">
      <alignment/>
    </xf>
    <xf numFmtId="164" fontId="0" fillId="0" borderId="0" xfId="21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1"/>
  <sheetViews>
    <sheetView workbookViewId="0" topLeftCell="A4">
      <selection activeCell="B5" sqref="B5:C5"/>
    </sheetView>
  </sheetViews>
  <sheetFormatPr defaultColWidth="11.00390625" defaultRowHeight="12.75"/>
  <cols>
    <col min="1" max="1" width="11.75390625" style="0" customWidth="1"/>
    <col min="2" max="2" width="9.75390625" style="0" customWidth="1"/>
    <col min="3" max="3" width="9.375" style="0" customWidth="1"/>
    <col min="4" max="8" width="8.875" style="0" customWidth="1"/>
  </cols>
  <sheetData>
    <row r="1" ht="12.75">
      <c r="A1" s="5" t="s">
        <v>55</v>
      </c>
    </row>
    <row r="2" spans="2:3" ht="12.75">
      <c r="B2" s="2" t="s">
        <v>56</v>
      </c>
      <c r="C2" s="2" t="s">
        <v>57</v>
      </c>
    </row>
    <row r="3" spans="2:3" ht="12.75">
      <c r="B3" s="3"/>
      <c r="C3" s="3"/>
    </row>
    <row r="4" spans="1:3" ht="12.75">
      <c r="A4" t="s">
        <v>58</v>
      </c>
      <c r="B4">
        <f>SUM(B10:B504)</f>
        <v>40857312</v>
      </c>
      <c r="C4">
        <f>SUM(C10:C504)</f>
        <v>35945731</v>
      </c>
    </row>
    <row r="5" spans="2:4" ht="12.75">
      <c r="B5" s="6">
        <f>B4/(B4+C4)</f>
        <v>0.5319751718691667</v>
      </c>
      <c r="C5" s="6">
        <f>C4/(C4+B4)</f>
        <v>0.4680248281308333</v>
      </c>
      <c r="D5" s="3"/>
    </row>
    <row r="7" spans="1:3" ht="12.75">
      <c r="A7" t="s">
        <v>59</v>
      </c>
      <c r="B7">
        <v>239</v>
      </c>
      <c r="C7">
        <v>185</v>
      </c>
    </row>
    <row r="8" spans="2:3" ht="12.75">
      <c r="B8" s="3">
        <f>B7/(B7+C7)</f>
        <v>0.5636792452830188</v>
      </c>
      <c r="C8" s="3">
        <f>C7/(C7+B7)</f>
        <v>0.4363207547169811</v>
      </c>
    </row>
    <row r="10" spans="1:3" ht="12.75">
      <c r="A10" t="s">
        <v>3</v>
      </c>
      <c r="B10">
        <v>128803</v>
      </c>
      <c r="C10">
        <v>26295</v>
      </c>
    </row>
    <row r="11" spans="2:3" ht="12.75">
      <c r="B11">
        <v>111332</v>
      </c>
      <c r="C11">
        <v>106465</v>
      </c>
    </row>
    <row r="12" spans="2:3" ht="12.75">
      <c r="B12">
        <v>117439</v>
      </c>
      <c r="C12">
        <v>79990</v>
      </c>
    </row>
    <row r="13" ht="12.75">
      <c r="B13">
        <v>0</v>
      </c>
    </row>
    <row r="14" spans="2:3" ht="12.75">
      <c r="B14">
        <v>130927</v>
      </c>
      <c r="C14">
        <v>95078</v>
      </c>
    </row>
    <row r="15" ht="12.75">
      <c r="B15">
        <v>0</v>
      </c>
    </row>
    <row r="16" spans="2:3" ht="12.75">
      <c r="B16">
        <v>51672</v>
      </c>
      <c r="C16">
        <v>135958</v>
      </c>
    </row>
    <row r="17" spans="1:3" ht="12.75">
      <c r="A17" t="s">
        <v>4</v>
      </c>
      <c r="B17">
        <v>136400</v>
      </c>
      <c r="C17">
        <v>61071</v>
      </c>
    </row>
    <row r="18" spans="1:3" ht="12.75">
      <c r="A18" t="s">
        <v>5</v>
      </c>
      <c r="B18">
        <v>98544</v>
      </c>
      <c r="C18">
        <v>86511</v>
      </c>
    </row>
    <row r="19" spans="2:3" ht="12.75">
      <c r="B19">
        <v>137268</v>
      </c>
      <c r="C19">
        <v>64306</v>
      </c>
    </row>
    <row r="20" spans="2:3" ht="12.75">
      <c r="B20">
        <v>79687</v>
      </c>
      <c r="C20">
        <v>62120</v>
      </c>
    </row>
    <row r="21" spans="2:3" ht="12.75">
      <c r="B21">
        <v>18587</v>
      </c>
      <c r="C21">
        <v>42070</v>
      </c>
    </row>
    <row r="22" spans="2:3" ht="12.75">
      <c r="B22">
        <v>82391</v>
      </c>
      <c r="C22">
        <v>66063</v>
      </c>
    </row>
    <row r="23" spans="2:3" ht="12.75">
      <c r="B23">
        <v>122707</v>
      </c>
      <c r="C23">
        <v>54473</v>
      </c>
    </row>
    <row r="24" spans="2:3" ht="12.75">
      <c r="B24">
        <v>62231</v>
      </c>
      <c r="C24">
        <v>58316</v>
      </c>
    </row>
    <row r="25" spans="2:3" ht="12.75">
      <c r="B25">
        <v>117809</v>
      </c>
      <c r="C25">
        <v>120157</v>
      </c>
    </row>
    <row r="26" spans="1:3" ht="12.75">
      <c r="A26" t="s">
        <v>6</v>
      </c>
      <c r="B26">
        <v>92558</v>
      </c>
      <c r="C26">
        <v>77551</v>
      </c>
    </row>
    <row r="27" spans="2:3" ht="12.75">
      <c r="B27">
        <v>119962</v>
      </c>
      <c r="C27">
        <v>79183</v>
      </c>
    </row>
    <row r="28" spans="2:3" ht="12.75">
      <c r="B28">
        <v>147599</v>
      </c>
      <c r="C28">
        <v>56071</v>
      </c>
    </row>
    <row r="29" spans="2:3" ht="12.75">
      <c r="B29">
        <v>71385</v>
      </c>
      <c r="C29">
        <v>102222</v>
      </c>
    </row>
    <row r="30" spans="1:3" ht="12.75">
      <c r="A30" t="s">
        <v>7</v>
      </c>
      <c r="B30">
        <v>54556</v>
      </c>
      <c r="C30">
        <v>108118</v>
      </c>
    </row>
    <row r="31" spans="2:3" ht="12.75">
      <c r="B31">
        <v>97775</v>
      </c>
      <c r="C31">
        <v>74593</v>
      </c>
    </row>
    <row r="32" spans="2:3" ht="12.75">
      <c r="B32">
        <v>96596</v>
      </c>
      <c r="C32">
        <v>81532</v>
      </c>
    </row>
    <row r="33" spans="2:3" ht="12.75">
      <c r="B33">
        <v>139299</v>
      </c>
      <c r="C33">
        <v>71912</v>
      </c>
    </row>
    <row r="34" spans="2:3" ht="12.75">
      <c r="B34">
        <v>31956</v>
      </c>
      <c r="C34">
        <v>89152</v>
      </c>
    </row>
    <row r="35" spans="2:3" ht="12.75">
      <c r="B35">
        <v>58509</v>
      </c>
      <c r="C35">
        <v>125454</v>
      </c>
    </row>
    <row r="36" spans="2:3" ht="12.75">
      <c r="B36">
        <v>42546</v>
      </c>
      <c r="C36">
        <v>87473</v>
      </c>
    </row>
    <row r="37" spans="2:3" ht="12.75">
      <c r="B37">
        <v>19204</v>
      </c>
      <c r="C37">
        <v>104474</v>
      </c>
    </row>
    <row r="38" spans="2:3" ht="12.75">
      <c r="B38">
        <v>17128</v>
      </c>
      <c r="C38">
        <v>122687</v>
      </c>
    </row>
    <row r="39" spans="2:3" ht="12.75">
      <c r="B39">
        <v>60949</v>
      </c>
      <c r="C39">
        <v>92094</v>
      </c>
    </row>
    <row r="40" spans="2:3" ht="12.75">
      <c r="B40">
        <v>82003</v>
      </c>
      <c r="C40">
        <v>82124</v>
      </c>
    </row>
    <row r="41" spans="2:3" ht="12.75">
      <c r="B41">
        <v>31358</v>
      </c>
      <c r="C41">
        <v>105893</v>
      </c>
    </row>
    <row r="42" spans="2:3" ht="12.75">
      <c r="B42">
        <v>34469</v>
      </c>
      <c r="C42">
        <v>86660</v>
      </c>
    </row>
    <row r="43" spans="2:3" ht="12.75">
      <c r="B43">
        <v>43953</v>
      </c>
      <c r="C43">
        <v>104665</v>
      </c>
    </row>
    <row r="44" spans="2:3" ht="12.75">
      <c r="B44">
        <v>41785</v>
      </c>
      <c r="C44">
        <v>83105</v>
      </c>
    </row>
    <row r="45" ht="12.75">
      <c r="C45">
        <v>69680</v>
      </c>
    </row>
    <row r="46" spans="2:3" ht="12.75">
      <c r="B46">
        <v>36573</v>
      </c>
      <c r="C46">
        <v>79771</v>
      </c>
    </row>
    <row r="47" spans="2:3" ht="12.75">
      <c r="B47">
        <v>39370</v>
      </c>
      <c r="C47">
        <v>53490</v>
      </c>
    </row>
    <row r="48" spans="2:3" ht="12.75">
      <c r="B48">
        <v>90194</v>
      </c>
      <c r="C48">
        <v>49308</v>
      </c>
    </row>
    <row r="49" spans="2:3" ht="12.75">
      <c r="B49">
        <v>32531</v>
      </c>
      <c r="C49">
        <v>30708</v>
      </c>
    </row>
    <row r="50" ht="12.75">
      <c r="B50">
        <v>0</v>
      </c>
    </row>
    <row r="51" ht="12.75">
      <c r="B51">
        <v>0</v>
      </c>
    </row>
    <row r="52" spans="2:3" ht="12.75">
      <c r="B52">
        <v>57500</v>
      </c>
      <c r="C52">
        <v>85555</v>
      </c>
    </row>
    <row r="53" spans="2:3" ht="12.75">
      <c r="B53">
        <v>115448</v>
      </c>
      <c r="C53">
        <v>76722</v>
      </c>
    </row>
    <row r="54" spans="2:3" ht="12.75">
      <c r="B54">
        <v>94622</v>
      </c>
      <c r="C54">
        <v>58754</v>
      </c>
    </row>
    <row r="55" spans="2:3" ht="12.75">
      <c r="B55">
        <v>90297</v>
      </c>
      <c r="C55">
        <v>61593</v>
      </c>
    </row>
    <row r="56" spans="2:3" ht="12.75">
      <c r="B56">
        <v>45255</v>
      </c>
      <c r="C56">
        <v>84688</v>
      </c>
    </row>
    <row r="57" spans="2:3" ht="12.75">
      <c r="B57">
        <v>23116</v>
      </c>
      <c r="C57">
        <v>72501</v>
      </c>
    </row>
    <row r="58" spans="2:3" ht="12.75">
      <c r="B58">
        <v>41435</v>
      </c>
      <c r="C58">
        <v>85335</v>
      </c>
    </row>
    <row r="59" ht="12.75">
      <c r="C59">
        <v>122107</v>
      </c>
    </row>
    <row r="60" spans="2:3" ht="12.75">
      <c r="B60">
        <v>11855</v>
      </c>
      <c r="C60">
        <v>62561</v>
      </c>
    </row>
    <row r="61" spans="2:3" ht="12.75">
      <c r="B61">
        <v>26295</v>
      </c>
      <c r="C61">
        <v>65106</v>
      </c>
    </row>
    <row r="62" spans="2:3" ht="12.75">
      <c r="B62">
        <v>16844</v>
      </c>
      <c r="C62">
        <v>106432</v>
      </c>
    </row>
    <row r="63" spans="2:3" ht="12.75">
      <c r="B63">
        <v>17077</v>
      </c>
      <c r="C63">
        <v>58502</v>
      </c>
    </row>
    <row r="64" spans="2:3" ht="12.75">
      <c r="B64">
        <v>20995</v>
      </c>
      <c r="C64">
        <v>80723</v>
      </c>
    </row>
    <row r="65" spans="2:3" ht="12.75">
      <c r="B65">
        <v>54061</v>
      </c>
      <c r="C65">
        <v>92214</v>
      </c>
    </row>
    <row r="66" spans="2:3" ht="12.75">
      <c r="B66">
        <v>22841</v>
      </c>
      <c r="C66">
        <v>69411</v>
      </c>
    </row>
    <row r="67" spans="2:3" ht="12.75">
      <c r="B67">
        <v>25225</v>
      </c>
      <c r="C67">
        <v>71932</v>
      </c>
    </row>
    <row r="68" spans="2:3" ht="12.75">
      <c r="B68">
        <v>34502</v>
      </c>
      <c r="C68">
        <v>69025</v>
      </c>
    </row>
    <row r="69" spans="2:3" ht="12.75">
      <c r="B69">
        <v>86710</v>
      </c>
      <c r="C69">
        <v>42403</v>
      </c>
    </row>
    <row r="70" spans="2:3" ht="12.75">
      <c r="B70">
        <v>100552</v>
      </c>
      <c r="C70">
        <v>58265</v>
      </c>
    </row>
    <row r="71" spans="2:3" ht="12.75">
      <c r="B71">
        <v>94216</v>
      </c>
      <c r="C71">
        <v>49278</v>
      </c>
    </row>
    <row r="72" spans="2:3" ht="12.75">
      <c r="B72">
        <v>28388</v>
      </c>
      <c r="C72">
        <v>53825</v>
      </c>
    </row>
    <row r="73" spans="2:3" ht="12.75">
      <c r="B73">
        <v>84560</v>
      </c>
      <c r="C73">
        <v>67890</v>
      </c>
    </row>
    <row r="74" spans="2:3" ht="12.75">
      <c r="B74">
        <v>87008</v>
      </c>
      <c r="C74">
        <v>70048</v>
      </c>
    </row>
    <row r="75" spans="2:3" ht="12.75">
      <c r="B75">
        <v>101704</v>
      </c>
      <c r="C75">
        <v>62528</v>
      </c>
    </row>
    <row r="76" spans="2:3" ht="12.75">
      <c r="B76">
        <v>26042</v>
      </c>
      <c r="C76">
        <v>31558</v>
      </c>
    </row>
    <row r="77" spans="2:3" ht="12.75">
      <c r="B77">
        <v>105952</v>
      </c>
      <c r="C77">
        <v>63480</v>
      </c>
    </row>
    <row r="78" spans="2:3" ht="12.75">
      <c r="B78">
        <v>73099</v>
      </c>
      <c r="C78">
        <v>63190</v>
      </c>
    </row>
    <row r="79" spans="2:3" ht="12.75">
      <c r="B79">
        <v>104407</v>
      </c>
      <c r="C79">
        <v>71109</v>
      </c>
    </row>
    <row r="80" spans="2:3" ht="12.75">
      <c r="B80">
        <v>41631</v>
      </c>
      <c r="C80">
        <v>61625</v>
      </c>
    </row>
    <row r="81" spans="2:3" ht="12.75">
      <c r="B81">
        <v>102158</v>
      </c>
      <c r="C81">
        <v>51339</v>
      </c>
    </row>
    <row r="82" spans="2:3" ht="12.75">
      <c r="B82">
        <v>41238</v>
      </c>
      <c r="C82">
        <v>74196</v>
      </c>
    </row>
    <row r="83" spans="1:3" ht="12.75">
      <c r="A83" t="s">
        <v>8</v>
      </c>
      <c r="B83">
        <v>54446</v>
      </c>
      <c r="C83">
        <v>127188</v>
      </c>
    </row>
    <row r="84" spans="2:3" ht="12.75">
      <c r="B84">
        <v>93520</v>
      </c>
      <c r="C84">
        <v>140997</v>
      </c>
    </row>
    <row r="85" spans="2:3" ht="12.75">
      <c r="B85">
        <v>126227</v>
      </c>
      <c r="C85">
        <v>114763</v>
      </c>
    </row>
    <row r="86" spans="2:3" ht="12.75">
      <c r="B86">
        <v>129919</v>
      </c>
      <c r="C86">
        <v>99907</v>
      </c>
    </row>
    <row r="87" spans="2:3" ht="12.75">
      <c r="B87">
        <v>149187</v>
      </c>
      <c r="C87">
        <v>66243</v>
      </c>
    </row>
    <row r="88" spans="2:3" ht="12.75">
      <c r="B88">
        <v>205493</v>
      </c>
      <c r="C88">
        <v>97133</v>
      </c>
    </row>
    <row r="89" spans="2:3" ht="12.75">
      <c r="B89">
        <v>83742</v>
      </c>
      <c r="C89">
        <v>105616</v>
      </c>
    </row>
    <row r="90" spans="1:3" ht="12.75">
      <c r="A90" t="s">
        <v>9</v>
      </c>
      <c r="B90">
        <v>84084</v>
      </c>
      <c r="C90">
        <v>139113</v>
      </c>
    </row>
    <row r="91" spans="2:3" ht="12.75">
      <c r="B91">
        <v>94698</v>
      </c>
      <c r="C91">
        <v>146554</v>
      </c>
    </row>
    <row r="92" spans="2:3" ht="12.75">
      <c r="B92">
        <v>73492</v>
      </c>
      <c r="C92">
        <v>140993</v>
      </c>
    </row>
    <row r="93" spans="2:3" ht="12.75">
      <c r="B93">
        <v>96929</v>
      </c>
      <c r="C93">
        <v>95841</v>
      </c>
    </row>
    <row r="94" spans="2:3" ht="12.75">
      <c r="B94">
        <v>101097</v>
      </c>
      <c r="C94">
        <v>120339</v>
      </c>
    </row>
    <row r="95" spans="1:3" ht="12.75">
      <c r="A95" t="s">
        <v>10</v>
      </c>
      <c r="B95">
        <v>125408</v>
      </c>
      <c r="C95">
        <v>173443</v>
      </c>
    </row>
    <row r="96" ht="12.75">
      <c r="A96" t="s">
        <v>11</v>
      </c>
    </row>
    <row r="97" spans="1:2" ht="12.75">
      <c r="A97" t="s">
        <v>12</v>
      </c>
      <c r="B97">
        <v>169511</v>
      </c>
    </row>
    <row r="98" spans="2:3" ht="12.75">
      <c r="B98">
        <v>134912</v>
      </c>
      <c r="C98">
        <v>104415</v>
      </c>
    </row>
    <row r="99" spans="2:3" ht="12.75">
      <c r="B99">
        <v>50400</v>
      </c>
      <c r="C99">
        <v>92537</v>
      </c>
    </row>
    <row r="100" spans="2:3" ht="12.75">
      <c r="B100">
        <v>175162</v>
      </c>
      <c r="C100">
        <v>52620</v>
      </c>
    </row>
    <row r="101" spans="2:3" ht="12.75">
      <c r="B101">
        <v>208443</v>
      </c>
      <c r="C101">
        <v>100649</v>
      </c>
    </row>
    <row r="102" spans="2:3" ht="12.75">
      <c r="B102">
        <v>178779</v>
      </c>
      <c r="C102">
        <v>71381</v>
      </c>
    </row>
    <row r="103" spans="2:3" ht="12.75">
      <c r="B103">
        <v>184868</v>
      </c>
      <c r="C103">
        <v>82999</v>
      </c>
    </row>
    <row r="104" spans="2:3" ht="12.75">
      <c r="B104">
        <v>123464</v>
      </c>
      <c r="C104">
        <v>84036</v>
      </c>
    </row>
    <row r="105" spans="2:3" ht="12.75">
      <c r="B105">
        <v>162891</v>
      </c>
      <c r="C105">
        <v>65295</v>
      </c>
    </row>
    <row r="106" spans="2:3" ht="12.75">
      <c r="B106">
        <v>137837</v>
      </c>
      <c r="C106">
        <v>71228</v>
      </c>
    </row>
    <row r="107" spans="2:3" ht="12.75">
      <c r="B107">
        <v>60033</v>
      </c>
      <c r="C107">
        <v>89211</v>
      </c>
    </row>
    <row r="108" spans="2:3" ht="12.75">
      <c r="B108">
        <v>101245</v>
      </c>
      <c r="C108">
        <v>86515</v>
      </c>
    </row>
    <row r="109" spans="2:3" ht="12.75">
      <c r="B109">
        <v>183615</v>
      </c>
      <c r="C109">
        <v>82992</v>
      </c>
    </row>
    <row r="110" spans="2:3" ht="12.75">
      <c r="B110">
        <v>187331</v>
      </c>
      <c r="C110">
        <v>74067</v>
      </c>
    </row>
    <row r="111" spans="2:3" ht="12.75">
      <c r="B111">
        <v>156865</v>
      </c>
      <c r="C111">
        <v>85440</v>
      </c>
    </row>
    <row r="112" spans="2:3" ht="12.75">
      <c r="B112">
        <v>157405</v>
      </c>
      <c r="C112">
        <v>77767</v>
      </c>
    </row>
    <row r="113" ht="12.75">
      <c r="C113">
        <v>104036</v>
      </c>
    </row>
    <row r="114" spans="2:3" ht="12.75">
      <c r="B114">
        <v>100068</v>
      </c>
      <c r="C114">
        <v>45392</v>
      </c>
    </row>
    <row r="115" spans="2:3" ht="12.75">
      <c r="B115">
        <v>76555</v>
      </c>
      <c r="C115">
        <v>128760</v>
      </c>
    </row>
    <row r="116" spans="2:3" ht="12.75">
      <c r="B116">
        <v>62222</v>
      </c>
      <c r="C116">
        <v>98417</v>
      </c>
    </row>
    <row r="117" ht="12.75">
      <c r="B117">
        <v>0</v>
      </c>
    </row>
    <row r="118" spans="2:3" ht="12.75">
      <c r="B118">
        <v>115411</v>
      </c>
      <c r="C118">
        <v>97051</v>
      </c>
    </row>
    <row r="119" spans="2:3" ht="12.75">
      <c r="B119">
        <v>25627</v>
      </c>
      <c r="C119">
        <v>96815</v>
      </c>
    </row>
    <row r="120" spans="2:3" ht="12.75">
      <c r="B120">
        <v>145932</v>
      </c>
      <c r="C120">
        <v>98612</v>
      </c>
    </row>
    <row r="121" spans="2:3" ht="12.75">
      <c r="B121">
        <v>74386</v>
      </c>
      <c r="C121">
        <v>60123</v>
      </c>
    </row>
    <row r="122" spans="1:3" ht="12.75">
      <c r="A122" t="s">
        <v>13</v>
      </c>
      <c r="B122">
        <v>117121</v>
      </c>
      <c r="C122">
        <v>46330</v>
      </c>
    </row>
    <row r="123" spans="2:3" ht="12.75">
      <c r="B123">
        <v>81594</v>
      </c>
      <c r="C123">
        <v>86370</v>
      </c>
    </row>
    <row r="124" spans="2:3" ht="12.75">
      <c r="B124">
        <v>158966</v>
      </c>
      <c r="C124">
        <v>71036</v>
      </c>
    </row>
    <row r="125" spans="2:3" ht="12.75">
      <c r="B125">
        <v>44563</v>
      </c>
      <c r="C125">
        <v>130865</v>
      </c>
    </row>
    <row r="126" spans="2:3" ht="12.75">
      <c r="B126">
        <v>46318</v>
      </c>
      <c r="C126">
        <v>129795</v>
      </c>
    </row>
    <row r="127" ht="12.75">
      <c r="B127">
        <v>0</v>
      </c>
    </row>
    <row r="128" spans="2:3" ht="12.75">
      <c r="B128">
        <v>160771</v>
      </c>
      <c r="C128">
        <v>78823</v>
      </c>
    </row>
    <row r="129" spans="2:3" ht="12.75">
      <c r="B129">
        <v>102025</v>
      </c>
      <c r="C129">
        <v>91799</v>
      </c>
    </row>
    <row r="130" ht="12.75">
      <c r="B130">
        <v>0</v>
      </c>
    </row>
    <row r="131" spans="2:3" ht="12.75">
      <c r="B131">
        <v>137263</v>
      </c>
      <c r="C131">
        <v>66574</v>
      </c>
    </row>
    <row r="132" ht="12.75">
      <c r="B132">
        <v>0</v>
      </c>
    </row>
    <row r="133" spans="2:3" ht="12.75">
      <c r="B133">
        <v>69954</v>
      </c>
      <c r="C133">
        <v>91636</v>
      </c>
    </row>
    <row r="134" spans="2:3" ht="12.75">
      <c r="B134">
        <v>58266</v>
      </c>
      <c r="C134">
        <v>138993</v>
      </c>
    </row>
    <row r="135" spans="1:3" ht="12.75">
      <c r="A135" t="s">
        <v>14</v>
      </c>
      <c r="B135">
        <v>82499</v>
      </c>
      <c r="C135">
        <v>93930</v>
      </c>
    </row>
    <row r="136" spans="2:3" ht="12.75">
      <c r="B136">
        <v>46400</v>
      </c>
      <c r="C136">
        <v>132280</v>
      </c>
    </row>
    <row r="137" spans="1:3" ht="12.75">
      <c r="A137" t="s">
        <v>15</v>
      </c>
      <c r="B137">
        <v>126055</v>
      </c>
      <c r="C137">
        <v>101870</v>
      </c>
    </row>
    <row r="138" spans="2:3" ht="12.75">
      <c r="B138">
        <v>136864</v>
      </c>
      <c r="C138">
        <v>48594</v>
      </c>
    </row>
    <row r="139" spans="1:3" ht="12.75">
      <c r="A139" t="s">
        <v>16</v>
      </c>
      <c r="B139">
        <v>28924</v>
      </c>
      <c r="C139">
        <v>145044</v>
      </c>
    </row>
    <row r="140" spans="2:3" ht="12.75">
      <c r="B140">
        <v>25425</v>
      </c>
      <c r="C140">
        <v>147112</v>
      </c>
    </row>
    <row r="141" spans="2:3" ht="12.75">
      <c r="B141">
        <v>39828</v>
      </c>
      <c r="C141">
        <v>113756</v>
      </c>
    </row>
    <row r="142" spans="2:3" ht="12.75">
      <c r="B142">
        <v>11497</v>
      </c>
      <c r="C142">
        <v>61830</v>
      </c>
    </row>
    <row r="143" spans="2:3" ht="12.75">
      <c r="B143">
        <v>38269</v>
      </c>
      <c r="C143">
        <v>106185</v>
      </c>
    </row>
    <row r="144" spans="2:3" ht="12.75">
      <c r="B144">
        <v>64962</v>
      </c>
      <c r="C144">
        <v>113971</v>
      </c>
    </row>
    <row r="145" spans="2:3" ht="12.75">
      <c r="B145">
        <v>29055</v>
      </c>
      <c r="C145">
        <v>146159</v>
      </c>
    </row>
    <row r="146" spans="2:3" ht="12.75">
      <c r="B146">
        <v>97403</v>
      </c>
      <c r="C146">
        <v>96850</v>
      </c>
    </row>
    <row r="147" spans="2:3" ht="12.75">
      <c r="B147">
        <v>54274</v>
      </c>
      <c r="C147">
        <v>114969</v>
      </c>
    </row>
    <row r="148" spans="2:3" ht="12.75">
      <c r="B148">
        <v>108518</v>
      </c>
      <c r="C148">
        <v>103512</v>
      </c>
    </row>
    <row r="149" spans="2:3" ht="12.75">
      <c r="B149">
        <v>128250</v>
      </c>
      <c r="C149">
        <v>94939</v>
      </c>
    </row>
    <row r="150" spans="2:3" ht="12.75">
      <c r="B150">
        <v>73226</v>
      </c>
      <c r="C150">
        <v>119878</v>
      </c>
    </row>
    <row r="151" spans="2:3" ht="12.75">
      <c r="B151">
        <v>149857</v>
      </c>
      <c r="C151">
        <v>84290</v>
      </c>
    </row>
    <row r="152" spans="2:3" ht="12.75">
      <c r="B152">
        <v>111808</v>
      </c>
      <c r="C152">
        <v>97792</v>
      </c>
    </row>
    <row r="153" spans="2:3" ht="12.75">
      <c r="B153">
        <v>136499</v>
      </c>
      <c r="C153">
        <v>75688</v>
      </c>
    </row>
    <row r="154" spans="2:3" ht="12.75">
      <c r="B154">
        <v>138100</v>
      </c>
      <c r="C154">
        <v>65935</v>
      </c>
    </row>
    <row r="155" spans="2:3" ht="12.75">
      <c r="B155">
        <v>103668</v>
      </c>
      <c r="C155">
        <v>84820</v>
      </c>
    </row>
    <row r="156" spans="2:3" ht="12.75">
      <c r="B156">
        <v>152701</v>
      </c>
      <c r="C156">
        <v>56958</v>
      </c>
    </row>
    <row r="157" spans="2:3" ht="12.75">
      <c r="B157">
        <v>166041</v>
      </c>
      <c r="C157">
        <v>67068</v>
      </c>
    </row>
    <row r="158" spans="1:3" ht="12.75">
      <c r="A158" t="s">
        <v>17</v>
      </c>
      <c r="B158">
        <v>65475</v>
      </c>
      <c r="C158">
        <v>99151</v>
      </c>
    </row>
    <row r="159" spans="2:3" ht="12.75">
      <c r="B159">
        <v>88787</v>
      </c>
      <c r="C159">
        <v>91330</v>
      </c>
    </row>
    <row r="160" spans="2:3" ht="12.75">
      <c r="B160">
        <v>116030</v>
      </c>
      <c r="C160">
        <v>61149</v>
      </c>
    </row>
    <row r="161" spans="2:3" ht="12.75">
      <c r="B161">
        <v>129890</v>
      </c>
      <c r="C161">
        <v>47816</v>
      </c>
    </row>
    <row r="162" spans="2:3" ht="12.75">
      <c r="B162">
        <v>115913</v>
      </c>
      <c r="C162">
        <v>43732</v>
      </c>
    </row>
    <row r="163" spans="2:3" ht="12.75">
      <c r="B163">
        <v>126015</v>
      </c>
      <c r="C163">
        <v>56639</v>
      </c>
    </row>
    <row r="164" ht="12.75">
      <c r="C164">
        <v>0</v>
      </c>
    </row>
    <row r="165" spans="2:3" ht="12.75">
      <c r="B165">
        <v>115778</v>
      </c>
      <c r="C165">
        <v>75480</v>
      </c>
    </row>
    <row r="166" spans="2:3" ht="12.75">
      <c r="B166">
        <v>118055</v>
      </c>
      <c r="C166">
        <v>95301</v>
      </c>
    </row>
    <row r="167" spans="1:3" ht="12.75">
      <c r="A167" t="s">
        <v>18</v>
      </c>
      <c r="B167">
        <v>99976</v>
      </c>
      <c r="C167">
        <v>103931</v>
      </c>
    </row>
    <row r="168" spans="2:3" ht="12.75">
      <c r="B168">
        <v>104046</v>
      </c>
      <c r="C168">
        <v>115332</v>
      </c>
    </row>
    <row r="169" spans="2:3" ht="12.75">
      <c r="B169">
        <v>110506</v>
      </c>
      <c r="C169">
        <v>120061</v>
      </c>
    </row>
    <row r="170" spans="2:3" ht="12.75">
      <c r="B170">
        <v>152124</v>
      </c>
      <c r="C170">
        <v>73952</v>
      </c>
    </row>
    <row r="171" spans="2:3" ht="12.75">
      <c r="B171">
        <v>127974</v>
      </c>
      <c r="C171">
        <v>62856</v>
      </c>
    </row>
    <row r="172" spans="1:3" ht="12.75">
      <c r="A172" t="s">
        <v>19</v>
      </c>
      <c r="B172">
        <v>140447</v>
      </c>
      <c r="C172">
        <v>43385</v>
      </c>
    </row>
    <row r="173" spans="2:3" ht="12.75">
      <c r="B173">
        <v>128063</v>
      </c>
      <c r="C173">
        <v>65448</v>
      </c>
    </row>
    <row r="174" spans="2:3" ht="12.75">
      <c r="B174">
        <v>134692</v>
      </c>
      <c r="C174">
        <v>87920</v>
      </c>
    </row>
    <row r="175" spans="2:3" ht="12.75">
      <c r="B175">
        <v>117171</v>
      </c>
      <c r="C175">
        <v>71866</v>
      </c>
    </row>
    <row r="176" spans="1:3" ht="12.75">
      <c r="A176" t="s">
        <v>20</v>
      </c>
      <c r="B176">
        <v>153877</v>
      </c>
      <c r="C176">
        <v>61935</v>
      </c>
    </row>
    <row r="177" spans="2:3" ht="12.75">
      <c r="B177">
        <v>155877</v>
      </c>
      <c r="C177">
        <v>73737</v>
      </c>
    </row>
    <row r="178" spans="2:3" ht="12.75">
      <c r="B178">
        <v>112469</v>
      </c>
      <c r="C178">
        <v>138992</v>
      </c>
    </row>
    <row r="179" spans="2:3" ht="12.75">
      <c r="B179">
        <v>151684</v>
      </c>
      <c r="C179">
        <v>66599</v>
      </c>
    </row>
    <row r="180" spans="2:3" ht="12.75">
      <c r="B180">
        <v>150842</v>
      </c>
      <c r="C180">
        <v>43997</v>
      </c>
    </row>
    <row r="181" spans="2:3" ht="12.75">
      <c r="B181">
        <v>119245</v>
      </c>
      <c r="C181">
        <v>119845</v>
      </c>
    </row>
    <row r="182" spans="1:3" ht="12.75">
      <c r="A182" t="s">
        <v>21</v>
      </c>
      <c r="B182">
        <v>157150</v>
      </c>
      <c r="C182">
        <v>38400</v>
      </c>
    </row>
    <row r="183" spans="2:3" ht="12.75">
      <c r="B183">
        <v>43364</v>
      </c>
      <c r="C183">
        <v>83653</v>
      </c>
    </row>
    <row r="184" spans="2:3" ht="12.75">
      <c r="B184">
        <v>108957</v>
      </c>
      <c r="C184">
        <v>61909</v>
      </c>
    </row>
    <row r="185" spans="2:3" ht="12.75">
      <c r="B185">
        <v>105206</v>
      </c>
      <c r="C185">
        <v>54598</v>
      </c>
    </row>
    <row r="186" spans="2:3" ht="12.75">
      <c r="B186">
        <v>122030</v>
      </c>
      <c r="C186">
        <v>33279</v>
      </c>
    </row>
    <row r="187" spans="2:3" ht="12.75">
      <c r="B187">
        <v>138552</v>
      </c>
      <c r="C187">
        <v>72537</v>
      </c>
    </row>
    <row r="188" ht="12.75">
      <c r="B188">
        <v>0</v>
      </c>
    </row>
    <row r="189" spans="1:3" ht="12.75">
      <c r="A189" t="s">
        <v>22</v>
      </c>
      <c r="B189">
        <v>126218</v>
      </c>
      <c r="C189">
        <v>166196</v>
      </c>
    </row>
    <row r="190" spans="2:3" ht="12.75">
      <c r="B190">
        <v>119382</v>
      </c>
      <c r="C190">
        <v>146577</v>
      </c>
    </row>
    <row r="191" spans="1:3" ht="12.75">
      <c r="A191" t="s">
        <v>23</v>
      </c>
      <c r="B191">
        <v>146272</v>
      </c>
      <c r="C191">
        <v>111237</v>
      </c>
    </row>
    <row r="192" spans="2:3" ht="12.75">
      <c r="B192">
        <v>66382</v>
      </c>
      <c r="C192">
        <v>127110</v>
      </c>
    </row>
    <row r="193" spans="2:3" ht="12.75">
      <c r="B193">
        <v>81916</v>
      </c>
      <c r="C193">
        <v>137058</v>
      </c>
    </row>
    <row r="194" spans="2:3" ht="12.75">
      <c r="B194">
        <v>29211</v>
      </c>
      <c r="C194">
        <v>148857</v>
      </c>
    </row>
    <row r="195" spans="2:3" ht="12.75">
      <c r="B195">
        <v>79122</v>
      </c>
      <c r="C195">
        <v>143620</v>
      </c>
    </row>
    <row r="196" spans="2:3" ht="12.75">
      <c r="B196">
        <v>142584</v>
      </c>
      <c r="C196">
        <v>75807</v>
      </c>
    </row>
    <row r="197" spans="2:3" ht="12.75">
      <c r="B197">
        <v>43930</v>
      </c>
      <c r="C197">
        <v>142395</v>
      </c>
    </row>
    <row r="198" spans="2:3" ht="12.75">
      <c r="B198">
        <v>47459</v>
      </c>
      <c r="C198">
        <v>137842</v>
      </c>
    </row>
    <row r="199" spans="1:3" ht="12.75">
      <c r="A199" t="s">
        <v>24</v>
      </c>
      <c r="B199">
        <v>73952</v>
      </c>
      <c r="C199">
        <v>127474</v>
      </c>
    </row>
    <row r="200" spans="2:3" ht="12.75">
      <c r="B200">
        <v>91181</v>
      </c>
      <c r="C200">
        <v>122547</v>
      </c>
    </row>
    <row r="201" spans="2:3" ht="12.75">
      <c r="B201">
        <v>84972</v>
      </c>
      <c r="C201">
        <v>122357</v>
      </c>
    </row>
    <row r="202" spans="2:3" ht="12.75">
      <c r="B202">
        <v>101315</v>
      </c>
      <c r="C202">
        <v>125825</v>
      </c>
    </row>
    <row r="203" spans="2:3" ht="12.75">
      <c r="B203">
        <v>94501</v>
      </c>
      <c r="C203">
        <v>122676</v>
      </c>
    </row>
    <row r="204" spans="2:3" ht="12.75">
      <c r="B204">
        <v>107739</v>
      </c>
      <c r="C204">
        <v>142456</v>
      </c>
    </row>
    <row r="205" spans="2:3" ht="12.75">
      <c r="B205">
        <v>73006</v>
      </c>
      <c r="C205">
        <v>141364</v>
      </c>
    </row>
    <row r="206" spans="1:3" ht="12.75">
      <c r="A206">
        <v>8</v>
      </c>
      <c r="C206">
        <v>0</v>
      </c>
    </row>
    <row r="207" spans="2:3" ht="12.75">
      <c r="B207">
        <v>60120</v>
      </c>
      <c r="C207">
        <v>156079</v>
      </c>
    </row>
    <row r="208" spans="2:3" ht="12.75">
      <c r="B208">
        <v>119820</v>
      </c>
      <c r="C208">
        <v>132582</v>
      </c>
    </row>
    <row r="209" spans="1:3" ht="12.75">
      <c r="A209" t="s">
        <v>25</v>
      </c>
      <c r="B209">
        <v>120077</v>
      </c>
      <c r="C209">
        <v>94805</v>
      </c>
    </row>
    <row r="210" spans="2:3" ht="12.75">
      <c r="B210">
        <v>149235</v>
      </c>
      <c r="C210">
        <v>72745</v>
      </c>
    </row>
    <row r="211" spans="2:3" ht="12.75">
      <c r="B211">
        <v>136051</v>
      </c>
      <c r="C211">
        <v>85463</v>
      </c>
    </row>
    <row r="212" spans="2:3" ht="12.75">
      <c r="B212">
        <v>147622</v>
      </c>
      <c r="C212">
        <v>68123</v>
      </c>
    </row>
    <row r="213" spans="2:3" ht="12.75">
      <c r="B213">
        <v>89671</v>
      </c>
      <c r="C213">
        <v>107212</v>
      </c>
    </row>
    <row r="214" spans="2:3" ht="12.75">
      <c r="B214">
        <v>123133</v>
      </c>
      <c r="C214">
        <v>66725</v>
      </c>
    </row>
    <row r="215" spans="2:3" ht="12.75">
      <c r="B215">
        <v>114384</v>
      </c>
      <c r="C215">
        <v>103650</v>
      </c>
    </row>
    <row r="216" spans="2:3" ht="12.75">
      <c r="B216">
        <v>157412</v>
      </c>
      <c r="C216">
        <v>84392</v>
      </c>
    </row>
    <row r="217" spans="2:3" ht="12.75">
      <c r="B217">
        <v>119673</v>
      </c>
      <c r="C217">
        <v>126155</v>
      </c>
    </row>
    <row r="218" spans="2:3" ht="12.75">
      <c r="B218">
        <v>168120</v>
      </c>
      <c r="C218">
        <v>58335</v>
      </c>
    </row>
    <row r="219" spans="2:3" ht="12.75">
      <c r="B219">
        <v>142268</v>
      </c>
      <c r="C219">
        <v>92221</v>
      </c>
    </row>
    <row r="220" spans="2:3" ht="12.75">
      <c r="B220">
        <v>71371</v>
      </c>
      <c r="C220">
        <v>124667</v>
      </c>
    </row>
    <row r="221" spans="2:3" ht="12.75">
      <c r="B221">
        <v>23452</v>
      </c>
      <c r="C221">
        <v>100507</v>
      </c>
    </row>
    <row r="222" spans="2:3" ht="12.75">
      <c r="B222">
        <v>29894</v>
      </c>
      <c r="C222">
        <v>115250</v>
      </c>
    </row>
    <row r="223" spans="2:3" ht="12.75">
      <c r="B223">
        <v>83305</v>
      </c>
      <c r="C223">
        <v>118117</v>
      </c>
    </row>
    <row r="224" spans="1:3" ht="12.75">
      <c r="A224" t="s">
        <v>26</v>
      </c>
      <c r="B224">
        <v>109261</v>
      </c>
      <c r="C224">
        <v>122390</v>
      </c>
    </row>
    <row r="225" spans="2:3" ht="12.75">
      <c r="B225">
        <v>181340</v>
      </c>
      <c r="C225">
        <v>104808</v>
      </c>
    </row>
    <row r="226" spans="2:3" ht="12.75">
      <c r="B226">
        <v>161172</v>
      </c>
      <c r="C226">
        <v>100240</v>
      </c>
    </row>
    <row r="227" spans="2:3" ht="12.75">
      <c r="B227">
        <v>80132</v>
      </c>
      <c r="C227">
        <v>136744</v>
      </c>
    </row>
    <row r="228" spans="2:3" ht="12.75">
      <c r="B228">
        <v>55224</v>
      </c>
      <c r="C228">
        <v>154830</v>
      </c>
    </row>
    <row r="229" spans="2:3" ht="12.75">
      <c r="B229">
        <v>159479</v>
      </c>
      <c r="C229">
        <v>120846</v>
      </c>
    </row>
    <row r="230" spans="2:3" ht="12.75">
      <c r="B230">
        <v>90654</v>
      </c>
      <c r="C230">
        <v>133093</v>
      </c>
    </row>
    <row r="231" spans="2:3" ht="12.75">
      <c r="B231">
        <v>133479</v>
      </c>
      <c r="C231">
        <v>129072</v>
      </c>
    </row>
    <row r="232" spans="1:3" ht="12.75">
      <c r="A232" t="s">
        <v>27</v>
      </c>
      <c r="B232">
        <v>116036</v>
      </c>
      <c r="C232">
        <v>85400</v>
      </c>
    </row>
    <row r="233" spans="2:3" ht="12.75">
      <c r="B233">
        <v>61202</v>
      </c>
      <c r="C233">
        <v>101257</v>
      </c>
    </row>
    <row r="234" spans="2:3" ht="12.75">
      <c r="B234">
        <v>128160</v>
      </c>
      <c r="C234">
        <v>58605</v>
      </c>
    </row>
    <row r="235" spans="2:3" ht="12.75">
      <c r="B235">
        <v>101318</v>
      </c>
      <c r="C235">
        <v>91838</v>
      </c>
    </row>
    <row r="236" spans="1:3" ht="12.75">
      <c r="A236" t="s">
        <v>28</v>
      </c>
      <c r="B236">
        <v>43260</v>
      </c>
      <c r="C236">
        <v>134295</v>
      </c>
    </row>
    <row r="237" spans="2:3" ht="12.75">
      <c r="B237">
        <v>179731</v>
      </c>
      <c r="C237">
        <v>77249</v>
      </c>
    </row>
    <row r="238" spans="2:3" ht="12.75">
      <c r="B238">
        <v>94593</v>
      </c>
      <c r="C238">
        <v>99011</v>
      </c>
    </row>
    <row r="239" spans="2:3" ht="12.75">
      <c r="B239">
        <v>113500</v>
      </c>
      <c r="C239">
        <v>101507</v>
      </c>
    </row>
    <row r="240" spans="2:3" ht="12.75">
      <c r="B240">
        <v>84415</v>
      </c>
      <c r="C240">
        <v>101076</v>
      </c>
    </row>
    <row r="241" spans="2:3" ht="12.75">
      <c r="B241">
        <v>153973</v>
      </c>
      <c r="C241">
        <v>67717</v>
      </c>
    </row>
    <row r="242" spans="2:3" ht="12.75">
      <c r="B242">
        <v>140260</v>
      </c>
      <c r="C242">
        <v>67073</v>
      </c>
    </row>
    <row r="243" spans="2:3" ht="12.75">
      <c r="B243">
        <v>128515</v>
      </c>
      <c r="C243">
        <v>56362</v>
      </c>
    </row>
    <row r="244" spans="2:3" ht="12.75">
      <c r="B244">
        <v>162512</v>
      </c>
      <c r="C244">
        <v>46778</v>
      </c>
    </row>
    <row r="245" spans="1:3" ht="12.75">
      <c r="A245" t="s">
        <v>29</v>
      </c>
      <c r="B245">
        <v>217223</v>
      </c>
      <c r="C245">
        <v>121297</v>
      </c>
    </row>
    <row r="246" spans="1:3" ht="12.75">
      <c r="A246" t="s">
        <v>30</v>
      </c>
      <c r="B246">
        <v>115623</v>
      </c>
      <c r="C246">
        <v>46339</v>
      </c>
    </row>
    <row r="247" spans="2:3" ht="12.75">
      <c r="B247">
        <v>88293</v>
      </c>
      <c r="C247">
        <v>55409</v>
      </c>
    </row>
    <row r="248" spans="2:3" ht="12.75">
      <c r="B248">
        <v>116502</v>
      </c>
      <c r="C248">
        <v>29708</v>
      </c>
    </row>
    <row r="249" spans="1:3" ht="12.75">
      <c r="A249" t="s">
        <v>31</v>
      </c>
      <c r="B249">
        <v>58920</v>
      </c>
      <c r="C249">
        <v>102870</v>
      </c>
    </row>
    <row r="250" spans="2:3" ht="12.75">
      <c r="B250">
        <v>169286</v>
      </c>
      <c r="C250">
        <v>87226</v>
      </c>
    </row>
    <row r="251" spans="2:3" ht="12.75">
      <c r="B251">
        <v>128703</v>
      </c>
      <c r="C251">
        <v>126781</v>
      </c>
    </row>
    <row r="252" spans="1:3" ht="12.75">
      <c r="A252" t="s">
        <v>32</v>
      </c>
      <c r="B252">
        <v>120588</v>
      </c>
      <c r="C252">
        <v>95689</v>
      </c>
    </row>
    <row r="253" spans="2:3" ht="12.75">
      <c r="B253">
        <v>108550</v>
      </c>
      <c r="C253">
        <v>104874</v>
      </c>
    </row>
    <row r="254" spans="1:3" ht="12.75">
      <c r="A254" t="s">
        <v>33</v>
      </c>
      <c r="B254">
        <v>56304</v>
      </c>
      <c r="C254">
        <v>99792</v>
      </c>
    </row>
    <row r="255" spans="1:3" ht="12.75">
      <c r="A255" t="s">
        <v>34</v>
      </c>
      <c r="B255">
        <v>106117</v>
      </c>
      <c r="C255">
        <v>49689</v>
      </c>
    </row>
    <row r="256" spans="2:3" ht="12.75">
      <c r="B256">
        <v>106175</v>
      </c>
      <c r="C256">
        <v>100069</v>
      </c>
    </row>
    <row r="257" spans="2:3" ht="12.75">
      <c r="B257">
        <v>128743</v>
      </c>
      <c r="C257">
        <v>51503</v>
      </c>
    </row>
    <row r="258" spans="2:3" ht="12.75">
      <c r="B258">
        <v>119478</v>
      </c>
      <c r="C258">
        <v>60045</v>
      </c>
    </row>
    <row r="259" spans="2:3" ht="12.75">
      <c r="B259">
        <v>65118</v>
      </c>
      <c r="C259">
        <v>81339</v>
      </c>
    </row>
    <row r="260" spans="2:3" ht="12.75">
      <c r="B260">
        <v>104642</v>
      </c>
      <c r="C260">
        <v>71486</v>
      </c>
    </row>
    <row r="261" spans="2:3" ht="12.75">
      <c r="B261">
        <v>50547</v>
      </c>
      <c r="C261">
        <v>87156</v>
      </c>
    </row>
    <row r="262" spans="2:3" ht="12.75">
      <c r="B262">
        <v>48965</v>
      </c>
      <c r="C262">
        <v>77993</v>
      </c>
    </row>
    <row r="263" spans="2:3" ht="12.75">
      <c r="B263">
        <v>14156</v>
      </c>
      <c r="C263">
        <v>92827</v>
      </c>
    </row>
    <row r="264" spans="2:3" ht="12.75">
      <c r="B264">
        <v>55441</v>
      </c>
      <c r="C264">
        <v>122076</v>
      </c>
    </row>
    <row r="265" spans="1:3" ht="12.75">
      <c r="A265" t="s">
        <v>35</v>
      </c>
      <c r="B265">
        <v>103207</v>
      </c>
      <c r="C265">
        <v>110046</v>
      </c>
    </row>
    <row r="266" spans="2:3" ht="12.75">
      <c r="B266">
        <v>91954</v>
      </c>
      <c r="C266">
        <v>73995</v>
      </c>
    </row>
    <row r="267" spans="2:3" ht="12.75">
      <c r="B267">
        <v>90039</v>
      </c>
      <c r="C267">
        <v>118419</v>
      </c>
    </row>
    <row r="268" spans="1:3" ht="12.75">
      <c r="A268" t="s">
        <v>36</v>
      </c>
      <c r="B268">
        <v>88791</v>
      </c>
      <c r="C268">
        <v>92252</v>
      </c>
    </row>
    <row r="269" spans="2:3" ht="12.75">
      <c r="B269">
        <v>66445</v>
      </c>
      <c r="C269">
        <v>88242</v>
      </c>
    </row>
    <row r="270" spans="2:3" ht="12.75">
      <c r="B270">
        <v>126142</v>
      </c>
      <c r="C270">
        <v>48963</v>
      </c>
    </row>
    <row r="271" spans="2:3" ht="12.75">
      <c r="B271">
        <v>77483</v>
      </c>
      <c r="C271">
        <v>89828</v>
      </c>
    </row>
    <row r="272" spans="2:3" ht="12.75">
      <c r="B272">
        <v>38300</v>
      </c>
      <c r="C272">
        <v>64765</v>
      </c>
    </row>
    <row r="273" spans="2:3" ht="12.75">
      <c r="B273">
        <v>8710</v>
      </c>
      <c r="C273">
        <v>48968</v>
      </c>
    </row>
    <row r="274" spans="2:3" ht="12.75">
      <c r="B274">
        <v>15076</v>
      </c>
      <c r="C274">
        <v>63364</v>
      </c>
    </row>
    <row r="275" spans="2:3" ht="12.75">
      <c r="B275">
        <v>28514</v>
      </c>
      <c r="C275">
        <v>85371</v>
      </c>
    </row>
    <row r="276" spans="2:3" ht="12.75">
      <c r="B276">
        <v>33330</v>
      </c>
      <c r="C276">
        <v>47004</v>
      </c>
    </row>
    <row r="277" spans="2:3" ht="12.75">
      <c r="B277">
        <v>6637</v>
      </c>
      <c r="C277">
        <v>82354</v>
      </c>
    </row>
    <row r="278" spans="2:3" ht="12.75">
      <c r="B278">
        <v>9545</v>
      </c>
      <c r="C278">
        <v>88645</v>
      </c>
    </row>
    <row r="279" spans="2:3" ht="12.75">
      <c r="B279">
        <v>4388</v>
      </c>
      <c r="C279">
        <v>57039</v>
      </c>
    </row>
    <row r="280" spans="2:3" ht="12.75">
      <c r="B280">
        <v>59346</v>
      </c>
      <c r="C280">
        <v>55056</v>
      </c>
    </row>
    <row r="281" spans="2:3" ht="12.75">
      <c r="B281">
        <v>20083</v>
      </c>
      <c r="C281">
        <v>72566</v>
      </c>
    </row>
    <row r="282" spans="2:3" ht="12.75">
      <c r="B282">
        <v>9235</v>
      </c>
      <c r="C282">
        <v>74193</v>
      </c>
    </row>
    <row r="283" spans="2:3" ht="12.75">
      <c r="B283">
        <v>2488</v>
      </c>
      <c r="C283">
        <v>51731</v>
      </c>
    </row>
    <row r="284" spans="2:3" ht="12.75">
      <c r="B284">
        <v>27705</v>
      </c>
      <c r="C284">
        <v>85100</v>
      </c>
    </row>
    <row r="285" spans="2:3" ht="12.75">
      <c r="B285">
        <v>63734</v>
      </c>
      <c r="C285">
        <v>104016</v>
      </c>
    </row>
    <row r="286" spans="2:3" ht="12.75">
      <c r="B286">
        <v>104154</v>
      </c>
      <c r="C286">
        <v>92986</v>
      </c>
    </row>
    <row r="287" spans="2:3" ht="12.75">
      <c r="B287">
        <v>123511</v>
      </c>
      <c r="C287">
        <v>99255</v>
      </c>
    </row>
    <row r="288" spans="2:3" ht="12.75">
      <c r="B288">
        <v>80382</v>
      </c>
      <c r="C288">
        <v>116953</v>
      </c>
    </row>
    <row r="289" spans="2:3" ht="12.75">
      <c r="B289">
        <v>82385</v>
      </c>
      <c r="C289">
        <v>90613</v>
      </c>
    </row>
    <row r="290" spans="2:3" ht="12.75">
      <c r="B290">
        <v>72714</v>
      </c>
      <c r="C290">
        <v>76389</v>
      </c>
    </row>
    <row r="291" spans="2:3" ht="12.75">
      <c r="B291">
        <v>96686</v>
      </c>
      <c r="C291">
        <v>86037</v>
      </c>
    </row>
    <row r="292" spans="2:3" ht="12.75">
      <c r="B292">
        <v>99594</v>
      </c>
      <c r="C292">
        <v>98935</v>
      </c>
    </row>
    <row r="293" spans="2:3" ht="12.75">
      <c r="B293">
        <v>141856</v>
      </c>
      <c r="C293">
        <v>50247</v>
      </c>
    </row>
    <row r="294" spans="2:3" ht="12.75">
      <c r="B294">
        <v>70922</v>
      </c>
      <c r="C294">
        <v>110034</v>
      </c>
    </row>
    <row r="295" spans="2:3" ht="12.75">
      <c r="B295">
        <v>51670</v>
      </c>
      <c r="C295">
        <v>96641</v>
      </c>
    </row>
    <row r="296" spans="2:3" ht="12.75">
      <c r="B296">
        <v>101219</v>
      </c>
      <c r="C296">
        <v>78578</v>
      </c>
    </row>
    <row r="297" spans="1:3" ht="12.75">
      <c r="A297" t="s">
        <v>37</v>
      </c>
      <c r="B297">
        <v>70434</v>
      </c>
      <c r="C297">
        <v>102025</v>
      </c>
    </row>
    <row r="298" spans="2:3" ht="12.75">
      <c r="B298">
        <v>91924</v>
      </c>
      <c r="C298">
        <v>89829</v>
      </c>
    </row>
    <row r="299" spans="2:3" ht="12.75">
      <c r="B299">
        <v>141978</v>
      </c>
      <c r="C299">
        <v>50600</v>
      </c>
    </row>
    <row r="300" spans="2:3" ht="12.75">
      <c r="B300">
        <v>115715</v>
      </c>
      <c r="C300">
        <v>152501</v>
      </c>
    </row>
    <row r="301" spans="2:3" ht="12.75">
      <c r="B301">
        <v>139543</v>
      </c>
      <c r="C301">
        <v>72205</v>
      </c>
    </row>
    <row r="302" spans="2:3" ht="12.75">
      <c r="B302">
        <v>51655</v>
      </c>
      <c r="C302">
        <v>157743</v>
      </c>
    </row>
    <row r="303" spans="2:3" ht="12.75">
      <c r="B303">
        <v>96582</v>
      </c>
      <c r="C303">
        <v>112397</v>
      </c>
    </row>
    <row r="304" spans="2:3" ht="12.75">
      <c r="B304">
        <v>72626</v>
      </c>
      <c r="C304">
        <v>87394</v>
      </c>
    </row>
    <row r="305" spans="2:3" ht="12.75">
      <c r="B305">
        <v>158102</v>
      </c>
      <c r="C305">
        <v>71065</v>
      </c>
    </row>
    <row r="306" spans="2:3" ht="12.75">
      <c r="B306">
        <v>130393</v>
      </c>
      <c r="C306">
        <v>52546</v>
      </c>
    </row>
    <row r="307" spans="2:3" ht="12.75">
      <c r="B307">
        <v>109029</v>
      </c>
      <c r="C307">
        <v>129677</v>
      </c>
    </row>
    <row r="308" spans="2:3" ht="12.75">
      <c r="B308">
        <v>55066</v>
      </c>
      <c r="C308">
        <v>102783</v>
      </c>
    </row>
    <row r="309" spans="2:3" ht="12.75">
      <c r="B309">
        <v>92588</v>
      </c>
      <c r="C309">
        <v>115127</v>
      </c>
    </row>
    <row r="310" spans="1:3" ht="12.75">
      <c r="A310" t="s">
        <v>38</v>
      </c>
      <c r="B310">
        <v>129586</v>
      </c>
      <c r="C310">
        <v>106371</v>
      </c>
    </row>
    <row r="311" spans="1:3" ht="12.75">
      <c r="A311" t="s">
        <v>39</v>
      </c>
      <c r="B311">
        <v>101691</v>
      </c>
      <c r="C311">
        <v>87394</v>
      </c>
    </row>
    <row r="312" spans="2:3" ht="12.75">
      <c r="B312">
        <v>136120</v>
      </c>
      <c r="C312">
        <v>80139</v>
      </c>
    </row>
    <row r="313" spans="2:3" ht="12.75">
      <c r="B313">
        <v>148062</v>
      </c>
      <c r="C313">
        <v>67543</v>
      </c>
    </row>
    <row r="314" spans="2:3" ht="12.75">
      <c r="B314">
        <v>143495</v>
      </c>
      <c r="C314">
        <v>49369</v>
      </c>
    </row>
    <row r="315" spans="2:3" ht="12.75">
      <c r="B315">
        <v>138291</v>
      </c>
      <c r="C315">
        <v>53526</v>
      </c>
    </row>
    <row r="316" spans="2:3" ht="12.75">
      <c r="B316">
        <v>101558</v>
      </c>
      <c r="C316">
        <v>91018</v>
      </c>
    </row>
    <row r="317" spans="2:3" ht="12.75">
      <c r="B317">
        <v>132613</v>
      </c>
      <c r="C317">
        <v>67393</v>
      </c>
    </row>
    <row r="318" spans="2:3" ht="12.75">
      <c r="B318">
        <v>117890</v>
      </c>
      <c r="C318">
        <v>81876</v>
      </c>
    </row>
    <row r="319" spans="2:3" ht="12.75">
      <c r="B319">
        <v>81452</v>
      </c>
      <c r="C319">
        <v>97589</v>
      </c>
    </row>
    <row r="320" spans="2:3" ht="12.75">
      <c r="B320">
        <v>27872</v>
      </c>
      <c r="C320">
        <v>130962</v>
      </c>
    </row>
    <row r="321" spans="2:3" ht="12.75">
      <c r="B321">
        <v>145567</v>
      </c>
      <c r="C321">
        <v>104588</v>
      </c>
    </row>
    <row r="322" spans="2:3" ht="12.75">
      <c r="B322">
        <v>92581</v>
      </c>
      <c r="C322">
        <v>115310</v>
      </c>
    </row>
    <row r="323" spans="2:3" ht="12.75">
      <c r="B323">
        <v>147150</v>
      </c>
      <c r="C323">
        <v>70738</v>
      </c>
    </row>
    <row r="324" spans="2:3" ht="12.75">
      <c r="B324">
        <v>115879</v>
      </c>
      <c r="C324">
        <v>86410</v>
      </c>
    </row>
    <row r="325" spans="2:3" ht="12.75">
      <c r="B325">
        <v>112902</v>
      </c>
      <c r="C325">
        <v>89008</v>
      </c>
    </row>
    <row r="326" spans="2:3" ht="12.75">
      <c r="B326">
        <v>56441</v>
      </c>
      <c r="C326">
        <v>100295</v>
      </c>
    </row>
    <row r="327" spans="2:3" ht="12.75">
      <c r="B327">
        <v>105727</v>
      </c>
      <c r="C327">
        <v>79257</v>
      </c>
    </row>
    <row r="328" spans="1:2" ht="12.75">
      <c r="A328" t="s">
        <v>40</v>
      </c>
      <c r="B328">
        <v>151155</v>
      </c>
    </row>
    <row r="329" spans="2:3" ht="12.75">
      <c r="B329">
        <v>83198</v>
      </c>
      <c r="C329">
        <v>108184</v>
      </c>
    </row>
    <row r="330" spans="2:3" ht="12.75">
      <c r="B330">
        <v>161915</v>
      </c>
      <c r="C330">
        <v>45684</v>
      </c>
    </row>
    <row r="331" ht="12.75">
      <c r="B331">
        <v>0</v>
      </c>
    </row>
    <row r="332" spans="2:3" ht="12.75">
      <c r="B332">
        <v>122009</v>
      </c>
      <c r="C332">
        <v>68947</v>
      </c>
    </row>
    <row r="333" spans="1:3" ht="12.75">
      <c r="A333" t="s">
        <v>41</v>
      </c>
      <c r="B333">
        <v>116516</v>
      </c>
      <c r="C333">
        <v>151905</v>
      </c>
    </row>
    <row r="334" spans="2:3" ht="12.75">
      <c r="B334">
        <v>200925</v>
      </c>
      <c r="C334">
        <v>69508</v>
      </c>
    </row>
    <row r="335" spans="2:3" ht="12.75">
      <c r="B335">
        <v>65386</v>
      </c>
      <c r="C335">
        <v>186550</v>
      </c>
    </row>
    <row r="336" spans="2:3" ht="12.75">
      <c r="B336">
        <v>114123</v>
      </c>
      <c r="C336">
        <v>136743</v>
      </c>
    </row>
    <row r="337" spans="2:3" ht="12.75">
      <c r="B337">
        <v>124445</v>
      </c>
      <c r="C337">
        <v>139409</v>
      </c>
    </row>
    <row r="338" spans="1:3" ht="12.75">
      <c r="A338" t="s">
        <v>42</v>
      </c>
      <c r="C338">
        <v>0</v>
      </c>
    </row>
    <row r="339" spans="2:3" ht="12.75">
      <c r="B339">
        <v>21393</v>
      </c>
      <c r="C339">
        <v>179281</v>
      </c>
    </row>
    <row r="340" spans="2:3" ht="12.75">
      <c r="B340">
        <v>108398</v>
      </c>
      <c r="C340">
        <v>86674</v>
      </c>
    </row>
    <row r="341" spans="2:3" ht="12.75">
      <c r="B341">
        <v>113434</v>
      </c>
      <c r="C341">
        <v>118554</v>
      </c>
    </row>
    <row r="342" spans="2:3" ht="12.75">
      <c r="B342">
        <v>124100</v>
      </c>
      <c r="C342">
        <v>51107</v>
      </c>
    </row>
    <row r="343" spans="2:3" ht="12.75">
      <c r="B343">
        <v>132330</v>
      </c>
      <c r="C343">
        <v>99766</v>
      </c>
    </row>
    <row r="344" spans="2:3" ht="12.75">
      <c r="B344">
        <v>133146</v>
      </c>
      <c r="C344">
        <v>106214</v>
      </c>
    </row>
    <row r="345" spans="2:3" ht="12.75">
      <c r="B345">
        <v>126404</v>
      </c>
      <c r="C345">
        <v>109157</v>
      </c>
    </row>
    <row r="346" spans="2:3" ht="12.75">
      <c r="B346">
        <v>140097</v>
      </c>
      <c r="C346">
        <v>51706</v>
      </c>
    </row>
    <row r="347" spans="2:3" ht="12.75">
      <c r="B347">
        <v>109603</v>
      </c>
      <c r="C347">
        <v>89170</v>
      </c>
    </row>
    <row r="348" spans="2:3" ht="12.75">
      <c r="B348">
        <v>99837</v>
      </c>
      <c r="C348">
        <v>83250</v>
      </c>
    </row>
    <row r="349" spans="2:3" ht="12.75">
      <c r="B349">
        <v>88799</v>
      </c>
      <c r="C349">
        <v>91996</v>
      </c>
    </row>
    <row r="350" spans="2:3" ht="12.75">
      <c r="B350">
        <v>91195</v>
      </c>
      <c r="C350">
        <v>117790</v>
      </c>
    </row>
    <row r="351" spans="2:3" ht="12.75">
      <c r="B351">
        <v>49692</v>
      </c>
      <c r="C351">
        <v>121081</v>
      </c>
    </row>
    <row r="352" spans="2:3" ht="12.75">
      <c r="B352">
        <v>109500</v>
      </c>
      <c r="C352">
        <v>79857</v>
      </c>
    </row>
    <row r="353" spans="2:3" ht="12.75">
      <c r="B353">
        <v>133408</v>
      </c>
      <c r="C353">
        <v>70506</v>
      </c>
    </row>
    <row r="354" spans="2:3" ht="12.75">
      <c r="B354">
        <v>93544</v>
      </c>
      <c r="C354">
        <v>117228</v>
      </c>
    </row>
    <row r="355" spans="2:3" ht="12.75">
      <c r="B355">
        <v>158224</v>
      </c>
      <c r="C355">
        <v>77212</v>
      </c>
    </row>
    <row r="356" spans="2:3" ht="12.75">
      <c r="B356">
        <v>162786</v>
      </c>
      <c r="C356">
        <v>52737</v>
      </c>
    </row>
    <row r="357" spans="1:3" ht="12.75">
      <c r="A357" t="s">
        <v>43</v>
      </c>
      <c r="B357">
        <v>71443</v>
      </c>
      <c r="C357">
        <v>81098</v>
      </c>
    </row>
    <row r="358" spans="2:3" ht="12.75">
      <c r="B358">
        <v>55326</v>
      </c>
      <c r="C358">
        <v>104227</v>
      </c>
    </row>
    <row r="359" spans="1:3" ht="12.75">
      <c r="A359" t="s">
        <v>44</v>
      </c>
      <c r="B359">
        <v>144951</v>
      </c>
      <c r="C359">
        <v>64351</v>
      </c>
    </row>
    <row r="360" spans="2:3" ht="12.75">
      <c r="B360">
        <v>138755</v>
      </c>
      <c r="C360">
        <v>113354</v>
      </c>
    </row>
    <row r="361" spans="2:3" ht="12.75">
      <c r="B361">
        <v>125513</v>
      </c>
      <c r="C361">
        <v>72436</v>
      </c>
    </row>
    <row r="362" spans="2:3" ht="12.75">
      <c r="B362">
        <v>137167</v>
      </c>
      <c r="C362">
        <v>62173</v>
      </c>
    </row>
    <row r="363" spans="2:3" ht="12.75">
      <c r="B363">
        <v>119776</v>
      </c>
      <c r="C363">
        <v>99034</v>
      </c>
    </row>
    <row r="364" spans="2:3" ht="12.75">
      <c r="B364">
        <v>69390</v>
      </c>
      <c r="C364">
        <v>122709</v>
      </c>
    </row>
    <row r="365" spans="1:3" ht="12.75">
      <c r="A365" t="s">
        <v>45</v>
      </c>
      <c r="B365">
        <v>153663</v>
      </c>
      <c r="C365">
        <v>146561</v>
      </c>
    </row>
    <row r="366" spans="1:3" ht="12.75">
      <c r="A366" t="s">
        <v>46</v>
      </c>
      <c r="B366">
        <v>122985</v>
      </c>
      <c r="C366">
        <v>26038</v>
      </c>
    </row>
    <row r="367" spans="2:3" ht="12.75">
      <c r="B367">
        <v>142572</v>
      </c>
      <c r="C367">
        <v>25713</v>
      </c>
    </row>
    <row r="368" spans="2:3" ht="12.75">
      <c r="B368">
        <v>91891</v>
      </c>
      <c r="C368">
        <v>45345</v>
      </c>
    </row>
    <row r="369" spans="2:3" ht="12.75">
      <c r="B369">
        <v>104025</v>
      </c>
      <c r="C369">
        <v>70329</v>
      </c>
    </row>
    <row r="370" spans="2:3" ht="12.75">
      <c r="B370">
        <v>74104</v>
      </c>
      <c r="C370">
        <v>99012</v>
      </c>
    </row>
    <row r="371" spans="2:3" ht="12.75">
      <c r="B371">
        <v>128340</v>
      </c>
      <c r="C371">
        <v>56057</v>
      </c>
    </row>
    <row r="372" spans="2:3" ht="12.75">
      <c r="B372">
        <v>158892</v>
      </c>
      <c r="C372">
        <v>54341</v>
      </c>
    </row>
    <row r="373" spans="2:3" ht="12.75">
      <c r="B373">
        <v>98483</v>
      </c>
      <c r="C373">
        <v>64701</v>
      </c>
    </row>
    <row r="374" spans="2:3" ht="12.75">
      <c r="B374">
        <v>33872</v>
      </c>
      <c r="C374">
        <v>99801</v>
      </c>
    </row>
    <row r="375" spans="1:2" ht="12.75">
      <c r="A375" t="s">
        <v>47</v>
      </c>
      <c r="B375">
        <v>124398</v>
      </c>
    </row>
    <row r="376" spans="1:2" ht="12.75">
      <c r="A376">
        <v>3</v>
      </c>
      <c r="B376">
        <v>129899</v>
      </c>
    </row>
    <row r="377" spans="1:3" ht="12.75">
      <c r="A377">
        <f>A376+1</f>
        <v>4</v>
      </c>
      <c r="B377">
        <v>100894</v>
      </c>
      <c r="C377">
        <v>47670</v>
      </c>
    </row>
    <row r="378" spans="1:3" ht="12.75">
      <c r="A378">
        <f aca="true" t="shared" si="0" ref="A378:A405">A377+1</f>
        <v>5</v>
      </c>
      <c r="B378">
        <v>136231</v>
      </c>
      <c r="C378">
        <v>40919</v>
      </c>
    </row>
    <row r="379" spans="1:3" ht="12.75">
      <c r="A379">
        <f t="shared" si="0"/>
        <v>6</v>
      </c>
      <c r="B379">
        <v>106611</v>
      </c>
      <c r="C379">
        <v>41577</v>
      </c>
    </row>
    <row r="380" spans="1:2" ht="12.75">
      <c r="A380">
        <f t="shared" si="0"/>
        <v>7</v>
      </c>
      <c r="B380">
        <v>143389</v>
      </c>
    </row>
    <row r="381" spans="1:3" ht="12.75">
      <c r="A381">
        <f t="shared" si="0"/>
        <v>8</v>
      </c>
      <c r="B381">
        <v>161257</v>
      </c>
      <c r="C381">
        <v>36566</v>
      </c>
    </row>
    <row r="382" spans="1:3" ht="12.75">
      <c r="A382">
        <f t="shared" si="0"/>
        <v>9</v>
      </c>
      <c r="B382">
        <v>24157</v>
      </c>
      <c r="C382">
        <v>79957</v>
      </c>
    </row>
    <row r="383" spans="1:3" ht="12.75">
      <c r="A383">
        <f t="shared" si="0"/>
        <v>10</v>
      </c>
      <c r="B383">
        <v>144774</v>
      </c>
      <c r="C383">
        <v>73934</v>
      </c>
    </row>
    <row r="384" spans="1:3" ht="12.75">
      <c r="A384">
        <f t="shared" si="0"/>
        <v>11</v>
      </c>
      <c r="B384">
        <v>125354</v>
      </c>
      <c r="C384">
        <v>23939</v>
      </c>
    </row>
    <row r="385" spans="1:3" ht="12.75">
      <c r="A385">
        <f t="shared" si="0"/>
        <v>12</v>
      </c>
      <c r="B385">
        <v>109766</v>
      </c>
      <c r="C385">
        <v>38403</v>
      </c>
    </row>
    <row r="386" spans="1:2" ht="12.75">
      <c r="A386">
        <f t="shared" si="0"/>
        <v>13</v>
      </c>
      <c r="B386">
        <v>113153</v>
      </c>
    </row>
    <row r="387" spans="1:3" ht="12.75">
      <c r="A387">
        <f t="shared" si="0"/>
        <v>14</v>
      </c>
      <c r="B387">
        <v>140441</v>
      </c>
      <c r="C387">
        <v>44345</v>
      </c>
    </row>
    <row r="388" spans="1:3" ht="12.75">
      <c r="A388">
        <f t="shared" si="0"/>
        <v>15</v>
      </c>
      <c r="B388">
        <v>39893</v>
      </c>
      <c r="C388">
        <v>53373</v>
      </c>
    </row>
    <row r="389" spans="1:3" ht="12.75">
      <c r="A389">
        <f t="shared" si="0"/>
        <v>16</v>
      </c>
      <c r="B389">
        <v>30983</v>
      </c>
      <c r="C389">
        <v>49242</v>
      </c>
    </row>
    <row r="390" spans="1:3" ht="12.75">
      <c r="A390">
        <f t="shared" si="0"/>
        <v>17</v>
      </c>
      <c r="B390">
        <v>106275</v>
      </c>
      <c r="C390">
        <v>62926</v>
      </c>
    </row>
    <row r="391" spans="1:2" ht="12.75">
      <c r="A391">
        <f t="shared" si="0"/>
        <v>18</v>
      </c>
      <c r="B391">
        <v>33024</v>
      </c>
    </row>
    <row r="392" spans="1:3" ht="12.75">
      <c r="A392">
        <f t="shared" si="0"/>
        <v>19</v>
      </c>
      <c r="B392">
        <v>105818</v>
      </c>
      <c r="C392">
        <v>28082</v>
      </c>
    </row>
    <row r="393" spans="1:3" ht="12.75">
      <c r="A393">
        <f t="shared" si="0"/>
        <v>20</v>
      </c>
      <c r="B393">
        <v>31725</v>
      </c>
      <c r="C393">
        <v>58551</v>
      </c>
    </row>
    <row r="394" spans="1:3" ht="12.75">
      <c r="A394">
        <f t="shared" si="0"/>
        <v>21</v>
      </c>
      <c r="B394">
        <v>162763</v>
      </c>
      <c r="C394">
        <v>65834</v>
      </c>
    </row>
    <row r="395" spans="1:3" ht="12.75">
      <c r="A395">
        <f t="shared" si="0"/>
        <v>22</v>
      </c>
      <c r="B395">
        <v>140391</v>
      </c>
      <c r="C395">
        <v>62011</v>
      </c>
    </row>
    <row r="396" spans="1:3" ht="12.75">
      <c r="A396">
        <f t="shared" si="0"/>
        <v>23</v>
      </c>
      <c r="B396">
        <v>74671</v>
      </c>
      <c r="C396">
        <v>67212</v>
      </c>
    </row>
    <row r="397" spans="1:2" ht="12.75">
      <c r="A397">
        <f t="shared" si="0"/>
        <v>24</v>
      </c>
      <c r="B397">
        <v>99891</v>
      </c>
    </row>
    <row r="398" spans="1:3" ht="12.75">
      <c r="A398">
        <f t="shared" si="0"/>
        <v>25</v>
      </c>
      <c r="B398">
        <v>84780</v>
      </c>
      <c r="C398">
        <v>99853</v>
      </c>
    </row>
    <row r="399" spans="1:3" ht="12.75">
      <c r="A399">
        <f t="shared" si="0"/>
        <v>26</v>
      </c>
      <c r="B399">
        <v>120683</v>
      </c>
      <c r="C399">
        <v>55182</v>
      </c>
    </row>
    <row r="400" spans="1:5" ht="12.75">
      <c r="A400">
        <f t="shared" si="0"/>
        <v>27</v>
      </c>
      <c r="B400">
        <v>50954</v>
      </c>
      <c r="C400">
        <v>50155</v>
      </c>
      <c r="D400" s="4"/>
      <c r="E400" s="4"/>
    </row>
    <row r="401" spans="1:3" ht="12.75">
      <c r="A401">
        <f t="shared" si="0"/>
        <v>28</v>
      </c>
      <c r="B401">
        <v>46417</v>
      </c>
      <c r="C401">
        <v>62055</v>
      </c>
    </row>
    <row r="402" spans="1:3" ht="12.75">
      <c r="A402">
        <f t="shared" si="0"/>
        <v>29</v>
      </c>
      <c r="B402">
        <v>22786</v>
      </c>
      <c r="C402">
        <v>43185</v>
      </c>
    </row>
    <row r="403" spans="1:3" ht="12.75">
      <c r="A403">
        <f t="shared" si="0"/>
        <v>30</v>
      </c>
      <c r="B403">
        <v>24599</v>
      </c>
      <c r="C403">
        <v>86195</v>
      </c>
    </row>
    <row r="404" spans="1:3" ht="12.75">
      <c r="A404">
        <f t="shared" si="0"/>
        <v>31</v>
      </c>
      <c r="B404">
        <v>126290</v>
      </c>
      <c r="C404">
        <v>26710</v>
      </c>
    </row>
    <row r="405" spans="1:3" ht="12.75">
      <c r="A405">
        <f t="shared" si="0"/>
        <v>32</v>
      </c>
      <c r="B405">
        <v>79181</v>
      </c>
      <c r="C405">
        <v>44134</v>
      </c>
    </row>
    <row r="406" spans="1:3" ht="12.75">
      <c r="A406" t="s">
        <v>48</v>
      </c>
      <c r="B406">
        <v>129451</v>
      </c>
      <c r="C406">
        <v>44265</v>
      </c>
    </row>
    <row r="407" spans="2:3" ht="12.75">
      <c r="B407">
        <v>105414</v>
      </c>
      <c r="C407">
        <v>116404</v>
      </c>
    </row>
    <row r="408" spans="2:3" ht="12.75">
      <c r="B408">
        <v>126915</v>
      </c>
      <c r="C408">
        <v>40049</v>
      </c>
    </row>
    <row r="409" spans="1:3" ht="12.75">
      <c r="A409" t="s">
        <v>49</v>
      </c>
      <c r="B409">
        <v>149483</v>
      </c>
      <c r="C409">
        <v>73982</v>
      </c>
    </row>
    <row r="410" spans="1:3" ht="12.75">
      <c r="A410" t="s">
        <v>50</v>
      </c>
      <c r="B410">
        <v>135432</v>
      </c>
      <c r="C410">
        <v>73668</v>
      </c>
    </row>
    <row r="411" spans="2:3" ht="12.75">
      <c r="B411">
        <v>88007</v>
      </c>
      <c r="C411">
        <v>70306</v>
      </c>
    </row>
    <row r="412" spans="2:3" ht="12.75">
      <c r="B412">
        <v>44488</v>
      </c>
      <c r="C412">
        <v>114656</v>
      </c>
    </row>
    <row r="413" spans="2:3" ht="12.75">
      <c r="B413">
        <v>122667</v>
      </c>
      <c r="C413">
        <v>74209</v>
      </c>
    </row>
    <row r="414" spans="2:3" ht="12.75">
      <c r="B414">
        <v>119242</v>
      </c>
      <c r="C414">
        <v>110566</v>
      </c>
    </row>
    <row r="415" ht="12.75">
      <c r="B415">
        <v>125722</v>
      </c>
    </row>
    <row r="416" spans="2:3" ht="12.75">
      <c r="B416">
        <v>138093</v>
      </c>
      <c r="C416">
        <v>79289</v>
      </c>
    </row>
    <row r="417" spans="2:3" ht="12.75">
      <c r="B417">
        <v>71100</v>
      </c>
      <c r="C417">
        <v>116269</v>
      </c>
    </row>
    <row r="418" spans="2:3" ht="12.75">
      <c r="B418">
        <v>95835</v>
      </c>
      <c r="C418">
        <v>86791</v>
      </c>
    </row>
    <row r="419" spans="2:3" ht="12.75">
      <c r="B419">
        <v>139624</v>
      </c>
      <c r="C419">
        <v>72272</v>
      </c>
    </row>
    <row r="420" spans="2:3" ht="12.75">
      <c r="B420">
        <v>110695</v>
      </c>
      <c r="C420">
        <v>111615</v>
      </c>
    </row>
    <row r="421" spans="1:3" ht="12.75">
      <c r="A421" t="s">
        <v>51</v>
      </c>
      <c r="B421">
        <v>85125</v>
      </c>
      <c r="C421">
        <v>111217</v>
      </c>
    </row>
    <row r="422" spans="2:3" ht="12.75">
      <c r="B422">
        <v>108996</v>
      </c>
      <c r="C422">
        <v>110447</v>
      </c>
    </row>
    <row r="423" spans="2:3" ht="12.75">
      <c r="B423">
        <v>137409</v>
      </c>
      <c r="C423">
        <v>123714</v>
      </c>
    </row>
    <row r="424" spans="2:3" ht="12.75">
      <c r="B424">
        <v>119577</v>
      </c>
      <c r="C424">
        <v>56036</v>
      </c>
    </row>
    <row r="425" ht="12.75">
      <c r="C425">
        <v>66841</v>
      </c>
    </row>
    <row r="426" spans="2:3" ht="12.75">
      <c r="B426">
        <v>86090</v>
      </c>
      <c r="C426">
        <v>118214</v>
      </c>
    </row>
    <row r="427" spans="2:3" ht="12.75">
      <c r="B427">
        <v>31641</v>
      </c>
      <c r="C427">
        <v>145006</v>
      </c>
    </row>
    <row r="428" spans="2:3" ht="12.75">
      <c r="B428">
        <v>118064</v>
      </c>
      <c r="C428">
        <v>101932</v>
      </c>
    </row>
    <row r="429" spans="2:3" ht="12.75">
      <c r="B429">
        <v>82325</v>
      </c>
      <c r="C429">
        <v>96597</v>
      </c>
    </row>
    <row r="430" spans="1:3" ht="12.75">
      <c r="A430" t="s">
        <v>52</v>
      </c>
      <c r="B430">
        <v>89915</v>
      </c>
      <c r="C430">
        <v>88558</v>
      </c>
    </row>
    <row r="431" spans="2:3" ht="12.75">
      <c r="B431">
        <v>126102</v>
      </c>
      <c r="C431">
        <v>54671</v>
      </c>
    </row>
    <row r="432" spans="2:3" ht="12.75">
      <c r="B432">
        <v>64669</v>
      </c>
      <c r="C432">
        <v>79422</v>
      </c>
    </row>
    <row r="433" spans="1:3" ht="12.75">
      <c r="A433" t="s">
        <v>53</v>
      </c>
      <c r="B433">
        <v>179702</v>
      </c>
      <c r="C433">
        <v>79350</v>
      </c>
    </row>
    <row r="434" spans="2:3" ht="12.75">
      <c r="B434">
        <v>118037</v>
      </c>
      <c r="C434">
        <v>190433</v>
      </c>
    </row>
    <row r="435" spans="2:3" ht="12.75">
      <c r="B435">
        <v>117151</v>
      </c>
      <c r="C435">
        <v>126281</v>
      </c>
    </row>
    <row r="436" spans="2:3" ht="12.75">
      <c r="B436">
        <v>61531</v>
      </c>
      <c r="C436">
        <v>143531</v>
      </c>
    </row>
    <row r="437" spans="2:3" ht="12.75">
      <c r="B437">
        <v>229007</v>
      </c>
      <c r="C437">
        <v>90544</v>
      </c>
    </row>
    <row r="438" spans="2:3" ht="12.75">
      <c r="B438">
        <v>183167</v>
      </c>
      <c r="C438">
        <v>75889</v>
      </c>
    </row>
    <row r="439" spans="2:3" ht="12.75">
      <c r="B439">
        <v>132248</v>
      </c>
      <c r="C439">
        <v>113113</v>
      </c>
    </row>
    <row r="440" spans="2:3" ht="12.75">
      <c r="B440">
        <v>144050</v>
      </c>
      <c r="C440">
        <v>118617</v>
      </c>
    </row>
    <row r="441" spans="1:3" ht="12.75">
      <c r="A441" t="s">
        <v>54</v>
      </c>
      <c r="B441">
        <v>131632</v>
      </c>
      <c r="C441">
        <v>45766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85" zoomScaleNormal="85" workbookViewId="0" topLeftCell="I12">
      <selection activeCell="I22" sqref="I22:J22"/>
    </sheetView>
  </sheetViews>
  <sheetFormatPr defaultColWidth="11.00390625" defaultRowHeight="12.75"/>
  <cols>
    <col min="1" max="9" width="8.875" style="0" customWidth="1"/>
  </cols>
  <sheetData>
    <row r="1" ht="12.75">
      <c r="A1" t="s">
        <v>0</v>
      </c>
    </row>
    <row r="2" spans="1:2" ht="12.75">
      <c r="A2" s="2" t="s">
        <v>1</v>
      </c>
      <c r="B2" s="2" t="s">
        <v>2</v>
      </c>
    </row>
    <row r="3" spans="1:2" ht="12.75">
      <c r="A3">
        <v>35.7</v>
      </c>
      <c r="B3">
        <v>46.75</v>
      </c>
    </row>
    <row r="4" spans="1:2" ht="12.75">
      <c r="A4">
        <v>49</v>
      </c>
      <c r="B4">
        <v>48</v>
      </c>
    </row>
    <row r="5" spans="1:3" ht="12.75">
      <c r="A5">
        <v>84.7</v>
      </c>
      <c r="B5">
        <v>94.75</v>
      </c>
      <c r="C5">
        <v>179.45</v>
      </c>
    </row>
    <row r="6" spans="1:2" ht="12.75">
      <c r="A6" s="1">
        <v>0.471997770966843</v>
      </c>
      <c r="B6" s="1">
        <v>0.528002229033157</v>
      </c>
    </row>
    <row r="8" spans="1:2" ht="12.75">
      <c r="A8">
        <v>18.468</v>
      </c>
      <c r="B8">
        <v>12.96</v>
      </c>
    </row>
    <row r="9" spans="1:2" ht="12.75">
      <c r="A9">
        <v>25.2</v>
      </c>
      <c r="B9">
        <v>10.08</v>
      </c>
    </row>
    <row r="10" spans="1:3" ht="12.75">
      <c r="A10">
        <v>43.668</v>
      </c>
      <c r="B10">
        <v>23.04</v>
      </c>
      <c r="C10">
        <v>66.708</v>
      </c>
    </row>
    <row r="11" spans="1:2" ht="12.75">
      <c r="A11" s="1">
        <v>0.654614139233675</v>
      </c>
      <c r="B11" s="1">
        <v>0.345385860766325</v>
      </c>
    </row>
    <row r="13" spans="1:3" ht="12.75">
      <c r="A13" s="1">
        <v>0.521486199920376</v>
      </c>
      <c r="B13" s="1">
        <v>0.478513800079624</v>
      </c>
      <c r="C13">
        <v>246.158</v>
      </c>
    </row>
    <row r="16" spans="3:8" ht="12.75">
      <c r="C16" t="s">
        <v>70</v>
      </c>
      <c r="E16" t="s">
        <v>69</v>
      </c>
      <c r="F16" t="s">
        <v>71</v>
      </c>
      <c r="G16" t="s">
        <v>72</v>
      </c>
      <c r="H16" t="s">
        <v>73</v>
      </c>
    </row>
    <row r="17" spans="1:10" ht="12.75">
      <c r="A17" t="s">
        <v>60</v>
      </c>
      <c r="B17">
        <f>7.18*0.38+7.74+6.89</f>
        <v>17.3584</v>
      </c>
      <c r="C17" s="7">
        <f>B17/B$21</f>
        <v>0.21981450808171368</v>
      </c>
      <c r="D17">
        <v>4.7</v>
      </c>
      <c r="E17" s="7">
        <f>D17/D$21</f>
        <v>0.10755148741418764</v>
      </c>
      <c r="F17" s="10">
        <f>C17/E17</f>
        <v>2.0438072347172103</v>
      </c>
      <c r="G17">
        <v>56</v>
      </c>
      <c r="H17">
        <v>40</v>
      </c>
      <c r="I17" s="11">
        <f>F17*G17</f>
        <v>114.45320514416377</v>
      </c>
      <c r="J17" s="11">
        <f>F17*H17</f>
        <v>81.75228938868841</v>
      </c>
    </row>
    <row r="18" spans="1:10" ht="12.75">
      <c r="A18" t="s">
        <v>61</v>
      </c>
      <c r="B18">
        <f>3.67+3.62+4.02+4.05+3.95+4.02</f>
        <v>23.33</v>
      </c>
      <c r="C18" s="7">
        <f>B18/B$21</f>
        <v>0.2954346295480217</v>
      </c>
      <c r="D18">
        <v>9.7</v>
      </c>
      <c r="E18" s="7">
        <f>D18/D$21</f>
        <v>0.22196796338672767</v>
      </c>
      <c r="F18" s="10">
        <f>C18/E18</f>
        <v>1.3309786918812938</v>
      </c>
      <c r="G18">
        <v>47</v>
      </c>
      <c r="H18">
        <v>50</v>
      </c>
      <c r="I18" s="11">
        <f>F18*G18</f>
        <v>62.55599851842081</v>
      </c>
      <c r="J18" s="11">
        <f>F18*H18</f>
        <v>66.54893459406469</v>
      </c>
    </row>
    <row r="19" spans="1:10" ht="12.75">
      <c r="A19" t="s">
        <v>62</v>
      </c>
      <c r="B19">
        <f>3.51+3.63+3.06+3.19+2.31+2.47+1.83+2.01</f>
        <v>22.009999999999998</v>
      </c>
      <c r="C19" s="7">
        <f>B19/B$21</f>
        <v>0.2787190825697367</v>
      </c>
      <c r="D19">
        <v>19.6</v>
      </c>
      <c r="E19" s="7">
        <f>D19/D$21</f>
        <v>0.448512585812357</v>
      </c>
      <c r="F19" s="10">
        <f>C19/E19</f>
        <v>0.621429791239668</v>
      </c>
      <c r="G19">
        <v>46</v>
      </c>
      <c r="H19">
        <v>52</v>
      </c>
      <c r="I19" s="11">
        <f>F19*G19</f>
        <v>28.585770397024728</v>
      </c>
      <c r="J19" s="11">
        <f>F19*H19</f>
        <v>32.31434914446274</v>
      </c>
    </row>
    <row r="20" spans="1:10" ht="12.75">
      <c r="A20" t="s">
        <v>63</v>
      </c>
      <c r="B20">
        <v>16.27</v>
      </c>
      <c r="C20" s="7">
        <f>B20/B$21</f>
        <v>0.20603177980052778</v>
      </c>
      <c r="D20">
        <v>9.7</v>
      </c>
      <c r="E20" s="7">
        <f>D20/D$21</f>
        <v>0.22196796338672767</v>
      </c>
      <c r="F20" s="10">
        <f>C20/E20</f>
        <v>0.9282050285858829</v>
      </c>
      <c r="G20">
        <v>40</v>
      </c>
      <c r="H20">
        <v>58</v>
      </c>
      <c r="I20" s="11">
        <f>F20*G20</f>
        <v>37.12820114343532</v>
      </c>
      <c r="J20" s="11">
        <f>F20*H20</f>
        <v>53.83589165798121</v>
      </c>
    </row>
    <row r="21" spans="2:10" ht="12.75">
      <c r="B21">
        <f>B17+B18+B19+B20</f>
        <v>78.9684</v>
      </c>
      <c r="D21">
        <f>D17+D18+D19+D20</f>
        <v>43.7</v>
      </c>
      <c r="I21" s="11">
        <f>I17+I18+I19+I20</f>
        <v>242.72317520304463</v>
      </c>
      <c r="J21" s="11">
        <f>J17+J18+J19+J20</f>
        <v>234.45146478519706</v>
      </c>
    </row>
    <row r="22" spans="9:10" ht="12.75">
      <c r="I22" s="12">
        <f>I21/(I21+J21)</f>
        <v>0.508667382677809</v>
      </c>
      <c r="J22" s="12">
        <f>J21/(I21+J21)</f>
        <v>0.49133261732219113</v>
      </c>
    </row>
    <row r="34" spans="1:4" ht="12.75">
      <c r="A34" s="8">
        <v>5136627</v>
      </c>
      <c r="B34" s="9">
        <v>0.0183</v>
      </c>
      <c r="C34" s="8">
        <v>5668820</v>
      </c>
      <c r="D34" s="9">
        <v>0.0201</v>
      </c>
    </row>
    <row r="35" spans="1:5" ht="12.75">
      <c r="A35" t="s">
        <v>64</v>
      </c>
      <c r="B35" s="8">
        <v>4400362</v>
      </c>
      <c r="C35" s="9">
        <v>0.0156</v>
      </c>
      <c r="D35" s="8">
        <v>5133183</v>
      </c>
      <c r="E35" s="9">
        <v>0.0182</v>
      </c>
    </row>
    <row r="36" spans="1:5" ht="12.75">
      <c r="A36" t="s">
        <v>65</v>
      </c>
      <c r="B36" s="8">
        <v>3902912</v>
      </c>
      <c r="C36" s="9">
        <v>0.0139</v>
      </c>
      <c r="D36" s="8">
        <v>4954529</v>
      </c>
      <c r="E36" s="9">
        <v>0.0176</v>
      </c>
    </row>
    <row r="37" spans="1:5" ht="12.75">
      <c r="A37" t="s">
        <v>66</v>
      </c>
      <c r="B37" s="8">
        <v>3044456</v>
      </c>
      <c r="C37" s="9">
        <v>0.0108</v>
      </c>
      <c r="D37" s="8">
        <v>4371357</v>
      </c>
      <c r="E37" s="9">
        <v>0.0155</v>
      </c>
    </row>
    <row r="38" spans="1:5" ht="12.75">
      <c r="A38" t="s">
        <v>67</v>
      </c>
      <c r="B38" s="8">
        <v>1834897</v>
      </c>
      <c r="C38" s="9">
        <v>0.0065</v>
      </c>
      <c r="D38" s="8">
        <v>3110470</v>
      </c>
      <c r="E38" s="9">
        <v>0.0111</v>
      </c>
    </row>
    <row r="39" spans="1:5" ht="12.75">
      <c r="A39" t="s">
        <v>68</v>
      </c>
      <c r="B39" s="8">
        <v>1226998</v>
      </c>
      <c r="C39" s="9">
        <v>0.0044</v>
      </c>
      <c r="D39" s="8">
        <v>3012589</v>
      </c>
      <c r="E39" s="9">
        <v>0.0107</v>
      </c>
    </row>
    <row r="40" ht="12.75">
      <c r="C40" s="9">
        <f>C35+B34+C36+C37+C38+C39+D34+E35+E36+E37+E38+E39</f>
        <v>0.1627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Gloor User</dc:creator>
  <cp:keywords/>
  <dc:description/>
  <cp:lastModifiedBy>Peter Gloor User</cp:lastModifiedBy>
  <dcterms:created xsi:type="dcterms:W3CDTF">2010-11-03T18:58:34Z</dcterms:created>
  <cp:category/>
  <cp:version/>
  <cp:contentType/>
  <cp:contentStatus/>
</cp:coreProperties>
</file>